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bodori\Desktop\BodóRichard\ESG Uni-Consult\Iparkamara\Eszközök\Újak\"/>
    </mc:Choice>
  </mc:AlternateContent>
  <xr:revisionPtr revIDLastSave="0" documentId="13_ncr:1_{F4A9E7AD-7ED7-4268-98EB-61740F768B55}" xr6:coauthVersionLast="47" xr6:coauthVersionMax="47" xr10:uidLastSave="{00000000-0000-0000-0000-000000000000}"/>
  <bookViews>
    <workbookView xWindow="-108" yWindow="-108" windowWidth="23256" windowHeight="12456" tabRatio="500" firstSheet="3" activeTab="3" xr2:uid="{00000000-000D-0000-FFFF-FFFF00000000}"/>
  </bookViews>
  <sheets>
    <sheet name="Útmutató" sheetId="1" r:id="rId1"/>
    <sheet name="Módszertan" sheetId="2" r:id="rId2"/>
    <sheet name="Lényegességi tábla" sheetId="3" r:id="rId3"/>
    <sheet name="Példa" sheetId="4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4" l="1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</calcChain>
</file>

<file path=xl/sharedStrings.xml><?xml version="1.0" encoding="utf-8"?>
<sst xmlns="http://schemas.openxmlformats.org/spreadsheetml/2006/main" count="108" uniqueCount="93">
  <si>
    <t>03. Kettős lényegességi elemzés</t>
  </si>
  <si>
    <t>ESG Eszköztár — Útmutató a sablon használatához</t>
  </si>
  <si>
    <t>Cél</t>
  </si>
  <si>
    <t>Annak meghatározása, mely fenntarthatósági témák lényegesek a vállalkozás szempontjából. Két irányból vizsgáljuk: (i) hatáslényegesség — milyen hatással van a vállalkozás a környezetére és a társadalomra (inside-out); (ii) pénzügyi lényegesség — milyen pénzügyi következménye lehet a vállalkozásra az ESG-kérdéseknek (outside-in). A sablon az EFRAG módszertanát követi négy szakaszban: kontextus, azonosítás, értékelés, riportálás.</t>
  </si>
  <si>
    <t>Szükséges bemenetek</t>
  </si>
  <si>
    <t>Az értéklánc felépítése (upstream, saját működés, downstream), az érintetti térkép kimenete (01_Erintetti_terkep.xlsx), valamint a vállalkozás által kezdetben releváns ESG-témák hosszúlistája.</t>
  </si>
  <si>
    <t>Várható kimenet</t>
  </si>
  <si>
    <t>A lényeges ESG-témák rövid listája, amely a beszámolás és a stratégiaalkotás alapját képezi.</t>
  </si>
  <si>
    <t>Kitöltési lépések</t>
  </si>
  <si>
    <t>1.</t>
  </si>
  <si>
    <t>Tekintsd át a „Módszertan” munkalapot — ez rögzíti a négy szakasz logikáját.</t>
  </si>
  <si>
    <t>2.</t>
  </si>
  <si>
    <t>A „Lényegességi tábla” munkalapon vezesd fel a vizsgálandó ESG-témákat (ESRS-pillér szerint csoportosítva).</t>
  </si>
  <si>
    <t>3.</t>
  </si>
  <si>
    <t>Minden témához adj meg 1–3 közötti hatáslényegességi és pénzügyi lényegességi értéket.</t>
  </si>
  <si>
    <t>4.</t>
  </si>
  <si>
    <t>Az „Összesített lényegesség” és a „Minősítés” automatikusan adódik.</t>
  </si>
  <si>
    <t>5.</t>
  </si>
  <si>
    <t>A 6 vagy afölötti értékű témák a lényeges témák — ezek mennek tovább a kockázatelemzésbe és a célmeghatározásba.</t>
  </si>
  <si>
    <t>Megjegyzés</t>
  </si>
  <si>
    <t>Ez a sablon a módszertani keretet és egy egyszerű, 1–3 skálás értékelést ad. A részletes, számszerű küszöbértékekkel, érintetti egyeztetéssel és dokumentált evidenciákkal végzett lényegességi elemzés — különösen az ESG törvény hatálya alá tartozó vállalkozások számára — jellemzően szakmai tanácsadást igényel.</t>
  </si>
  <si>
    <t>Színjelmagyarázat</t>
  </si>
  <si>
    <t>Sötétkék fejléc</t>
  </si>
  <si>
    <t>A sablon fix szerkezete — ne módosítsd.</t>
  </si>
  <si>
    <t>Sárga cella</t>
  </si>
  <si>
    <t>Kitöltendő input mező.</t>
  </si>
  <si>
    <t>Szürke cella</t>
  </si>
  <si>
    <t>Automatikusan számított érték — ne írd felül.</t>
  </si>
  <si>
    <t>A kettős lényegességi elemzés négy szakasza</t>
  </si>
  <si>
    <t>Az EFRAG „Double Materiality Implementation Guidance” fogalmi keretéhez igazítva</t>
  </si>
  <si>
    <t>Szakasz</t>
  </si>
  <si>
    <t>Lépés</t>
  </si>
  <si>
    <t>Tartalom</t>
  </si>
  <si>
    <t>Kimenet</t>
  </si>
  <si>
    <t>A. Kontextus</t>
  </si>
  <si>
    <t>Értéklánc feltérképezése</t>
  </si>
  <si>
    <t>Upstream (beszállítói oldal), saját működés, downstream (termék/szolgáltatás oldala).</t>
  </si>
  <si>
    <t>Értéklánc-diagram / rövid leírás</t>
  </si>
  <si>
    <t>Érdekelt felek azonosítása</t>
  </si>
  <si>
    <t>Érintett érdekelt felek és a fenntarthatósági beszámoló várható olvasói.</t>
  </si>
  <si>
    <t>Érintetti térkép (01. eszköz kimenete)</t>
  </si>
  <si>
    <t>B. Azonosítás</t>
  </si>
  <si>
    <t>Hatáslényegesség azonosítása</t>
  </si>
  <si>
    <t>A vállalkozás tényleges és potenciális hatásainak azonosítása kvalitatív és kvantitatív szempontból.</t>
  </si>
  <si>
    <t>Hatáslista</t>
  </si>
  <si>
    <t>Pénzügyi lényegesség azonosítása</t>
  </si>
  <si>
    <t>Azon fenntarthatósági kockázatok és lehetőségek azonosítása, amelyek pénzügyi hatással lehetnek a vállalkozásra.</t>
  </si>
  <si>
    <t>Kockázat- és lehetőséglista</t>
  </si>
  <si>
    <t>C. Értékelés</t>
  </si>
  <si>
    <t>Hatáslényegesség értékelése</t>
  </si>
  <si>
    <t>Hatás iránya (pozitív/negatív), időhorizontja, aktuális vagy potenciális jellege, súlyossága (méret, terjedelem, visszafordíthatóság), valószínűsége.</t>
  </si>
  <si>
    <t>Értékelt hatáslista</t>
  </si>
  <si>
    <t>Pénzügyi lényegesség értékelése</t>
  </si>
  <si>
    <t>Kockázat/lehetőség jellege, valószínűsége, meglévő vagy várható pénzügyi hatás nagyságrendje.</t>
  </si>
  <si>
    <t>Értékelt pénzügyi kitettségi lista</t>
  </si>
  <si>
    <t>D. Riportálás</t>
  </si>
  <si>
    <t>Konszolidáció és prioritásképzés</t>
  </si>
  <si>
    <t>Hatás- és pénzügyi lényegesség eredményeinek összevonása, lényeges témák kiválasztása.</t>
  </si>
  <si>
    <t>Lényeges ESG-témák listája</t>
  </si>
  <si>
    <t>Fogalmak</t>
  </si>
  <si>
    <t>Hatáslényegesség</t>
  </si>
  <si>
    <t>A vállalkozás valós vagy potenciális, pozitív vagy negatív hatásai az emberekre és a környezetre (inside-out).</t>
  </si>
  <si>
    <t>Pénzügyi lényegesség</t>
  </si>
  <si>
    <t>Olyan fenntarthatósági események vagy körülmények, amelyek várhatóan gazdasági hatással lesznek a vállalkozásra (outside-in).</t>
  </si>
  <si>
    <t>IRO</t>
  </si>
  <si>
    <t>Impact = Hatás, Risk = Kockázat, Opportunity = Lehetőség. Az EFRAG a három dimenziót együtt kezeli.</t>
  </si>
  <si>
    <t>Lényegességi tábla</t>
  </si>
  <si>
    <t>Sorszám</t>
  </si>
  <si>
    <t>ESG pillér</t>
  </si>
  <si>
    <t>Téma</t>
  </si>
  <si>
    <t>Hatáslényegesség (1–3)</t>
  </si>
  <si>
    <t>Pénzügyi lényegesség (1–3)</t>
  </si>
  <si>
    <t>Összesített lényegesség</t>
  </si>
  <si>
    <t>Minősítés</t>
  </si>
  <si>
    <t>Folyamatos sorszám</t>
  </si>
  <si>
    <t>E — Környezet, 
S — Társadalom, 
G — Irányítás</t>
  </si>
  <si>
    <t>Konkrét ESG téma (pl. üvegházhatású gázkibocsátás, munkaerő-biztonság, adatvédelem)</t>
  </si>
  <si>
    <t>1 = alacsony hatás, 
2 = közepes hatás, 
3 = jelentős hatás 
(inside-out)</t>
  </si>
  <si>
    <t>1 = alacsony pénzügyi kitettség, 
2 = közepes, 
3 = jelentős 
(outside-in)</t>
  </si>
  <si>
    <t>Automatikus: hatás + pénzügyi érték</t>
  </si>
  <si>
    <t>Automatikus minősítés: 
Alacsony / Közepes / Lényeges</t>
  </si>
  <si>
    <t>Kitöltött példa</t>
  </si>
  <si>
    <t>E</t>
  </si>
  <si>
    <t>Üvegházhatású gázkibocsátás (Scope 1 és 2)</t>
  </si>
  <si>
    <t>Hulladékgazdálkodás és körforgásos gazdaság</t>
  </si>
  <si>
    <t>Vízfogyasztás</t>
  </si>
  <si>
    <t>S</t>
  </si>
  <si>
    <t>Munkahelyi egészség és biztonság</t>
  </si>
  <si>
    <t>Munkavállalói képzés és fejlesztés</t>
  </si>
  <si>
    <t>Beszállítói lánc munkaügyi gyakorlatai</t>
  </si>
  <si>
    <t>G</t>
  </si>
  <si>
    <t>Adatvédelem és adatbiztonság</t>
  </si>
  <si>
    <t>Korrupcióellenes gyakorlat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</si>
</sst>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"/>
    </font>
    <font>
      <b/>
      <sz val="20"/>
      <color rgb="FF1F3864"/>
      <name val="Arial"/>
      <charset val="1"/>
    </font>
    <font>
      <i/>
      <sz val="11"/>
      <color rgb="FF595959"/>
      <name val="Arial"/>
      <charset val="1"/>
    </font>
    <font>
      <b/>
      <sz val="12"/>
      <color rgb="FF1F3864"/>
      <name val="Arial"/>
      <charset val="1"/>
    </font>
    <font>
      <sz val="11"/>
      <color rgb="FF000000"/>
      <name val="Arial"/>
      <charset val="1"/>
    </font>
    <font>
      <i/>
      <sz val="10"/>
      <color rgb="FF595959"/>
      <name val="Arial"/>
      <charset val="1"/>
    </font>
    <font>
      <b/>
      <sz val="11"/>
      <color rgb="FFFFFFFF"/>
      <name val="Arial"/>
      <charset val="1"/>
    </font>
    <font>
      <b/>
      <sz val="16"/>
      <color rgb="FF1F3864"/>
      <name val="Arial"/>
      <charset val="1"/>
    </font>
    <font>
      <b/>
      <sz val="11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8E7"/>
      </patternFill>
    </fill>
    <fill>
      <patternFill patternType="solid">
        <fgColor rgb="FFE7E6E6"/>
        <bgColor rgb="FFD9E2F3"/>
      </patternFill>
    </fill>
    <fill>
      <patternFill patternType="solid">
        <fgColor rgb="FFD9E2F3"/>
        <bgColor rgb="FFE7E6E6"/>
      </patternFill>
    </fill>
    <fill>
      <patternFill patternType="solid">
        <fgColor rgb="FFFFF8E7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top" wrapText="1"/>
    </xf>
    <xf numFmtId="0" fontId="0" fillId="0" borderId="1" xfId="0" applyBorder="1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8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topLeftCell="A14" zoomScaleNormal="100" workbookViewId="0">
      <selection activeCell="C19" sqref="C19"/>
    </sheetView>
  </sheetViews>
  <sheetFormatPr defaultColWidth="8.7109375" defaultRowHeight="14.45"/>
  <cols>
    <col min="1" max="1" width="3" customWidth="1"/>
    <col min="2" max="2" width="30" customWidth="1"/>
    <col min="3" max="3" width="65" customWidth="1"/>
    <col min="4" max="4" width="3" customWidth="1"/>
  </cols>
  <sheetData>
    <row r="2" spans="2:3" ht="31.5" customHeight="1">
      <c r="B2" s="22" t="s">
        <v>0</v>
      </c>
      <c r="C2" s="22"/>
    </row>
    <row r="3" spans="2:3" ht="19.5" customHeight="1">
      <c r="B3" s="23" t="s">
        <v>1</v>
      </c>
      <c r="C3" s="23"/>
    </row>
    <row r="4" spans="2:3" ht="6" customHeight="1">
      <c r="B4" s="2"/>
      <c r="C4" s="2"/>
    </row>
    <row r="6" spans="2:3" ht="96.6">
      <c r="B6" s="3" t="s">
        <v>2</v>
      </c>
      <c r="C6" s="1" t="s">
        <v>3</v>
      </c>
    </row>
    <row r="8" spans="2:3" ht="45" customHeight="1">
      <c r="B8" s="3" t="s">
        <v>4</v>
      </c>
      <c r="C8" s="1" t="s">
        <v>5</v>
      </c>
    </row>
    <row r="10" spans="2:3" ht="31.5" customHeight="1">
      <c r="B10" s="3" t="s">
        <v>6</v>
      </c>
      <c r="C10" s="1" t="s">
        <v>7</v>
      </c>
    </row>
    <row r="12" spans="2:3" ht="15.6">
      <c r="B12" s="3" t="s">
        <v>8</v>
      </c>
    </row>
    <row r="13" spans="2:3" ht="18" customHeight="1">
      <c r="B13" s="4" t="s">
        <v>9</v>
      </c>
      <c r="C13" s="1" t="s">
        <v>10</v>
      </c>
    </row>
    <row r="14" spans="2:3" ht="27.6">
      <c r="B14" s="4" t="s">
        <v>11</v>
      </c>
      <c r="C14" s="1" t="s">
        <v>12</v>
      </c>
    </row>
    <row r="15" spans="2:3" ht="27.6">
      <c r="B15" s="4" t="s">
        <v>13</v>
      </c>
      <c r="C15" s="1" t="s">
        <v>14</v>
      </c>
    </row>
    <row r="16" spans="2:3" ht="18" customHeight="1">
      <c r="B16" s="4" t="s">
        <v>15</v>
      </c>
      <c r="C16" s="1" t="s">
        <v>16</v>
      </c>
    </row>
    <row r="17" spans="2:3" ht="30" customHeight="1">
      <c r="B17" s="4" t="s">
        <v>17</v>
      </c>
      <c r="C17" s="1" t="s">
        <v>18</v>
      </c>
    </row>
    <row r="19" spans="2:3" ht="66">
      <c r="B19" s="3" t="s">
        <v>19</v>
      </c>
      <c r="C19" s="5" t="s">
        <v>20</v>
      </c>
    </row>
    <row r="22" spans="2:3" ht="15.6">
      <c r="B22" s="6" t="s">
        <v>21</v>
      </c>
    </row>
    <row r="23" spans="2:3" ht="21.75" customHeight="1">
      <c r="B23" s="7" t="s">
        <v>22</v>
      </c>
      <c r="C23" s="8" t="s">
        <v>23</v>
      </c>
    </row>
    <row r="24" spans="2:3" ht="21.75" customHeight="1">
      <c r="B24" s="9" t="s">
        <v>24</v>
      </c>
      <c r="C24" s="8" t="s">
        <v>25</v>
      </c>
    </row>
    <row r="25" spans="2:3" ht="21.75" customHeight="1">
      <c r="B25" s="10" t="s">
        <v>26</v>
      </c>
      <c r="C25" s="8" t="s">
        <v>27</v>
      </c>
    </row>
  </sheetData>
  <mergeCells count="2"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showGridLines="0" zoomScaleNormal="100" workbookViewId="0">
      <pane ySplit="4" topLeftCell="A9" activePane="bottomLeft" state="frozen"/>
      <selection pane="bottomLeft" activeCell="B16" sqref="B16:D16"/>
    </sheetView>
  </sheetViews>
  <sheetFormatPr defaultColWidth="8.7109375" defaultRowHeight="14.45"/>
  <cols>
    <col min="1" max="1" width="23.28515625" customWidth="1"/>
    <col min="2" max="2" width="32" customWidth="1"/>
    <col min="3" max="3" width="55" customWidth="1"/>
    <col min="4" max="4" width="32" customWidth="1"/>
  </cols>
  <sheetData>
    <row r="1" spans="1:4" ht="27.75" customHeight="1">
      <c r="A1" s="21" t="s">
        <v>28</v>
      </c>
      <c r="B1" s="21"/>
      <c r="C1" s="21"/>
      <c r="D1" s="21"/>
    </row>
    <row r="2" spans="1:4" ht="18" customHeight="1">
      <c r="A2" s="25" t="s">
        <v>29</v>
      </c>
      <c r="B2" s="25"/>
      <c r="C2" s="25"/>
      <c r="D2" s="25"/>
    </row>
    <row r="4" spans="1:4" ht="39.75" customHeight="1">
      <c r="A4" s="11" t="s">
        <v>30</v>
      </c>
      <c r="B4" s="11" t="s">
        <v>31</v>
      </c>
      <c r="C4" s="11" t="s">
        <v>32</v>
      </c>
      <c r="D4" s="11" t="s">
        <v>33</v>
      </c>
    </row>
    <row r="5" spans="1:4" ht="49.5" customHeight="1">
      <c r="A5" s="12" t="s">
        <v>34</v>
      </c>
      <c r="B5" s="13" t="s">
        <v>35</v>
      </c>
      <c r="C5" s="13" t="s">
        <v>36</v>
      </c>
      <c r="D5" s="13" t="s">
        <v>37</v>
      </c>
    </row>
    <row r="6" spans="1:4" ht="49.5" customHeight="1">
      <c r="A6" s="12" t="s">
        <v>34</v>
      </c>
      <c r="B6" s="13" t="s">
        <v>38</v>
      </c>
      <c r="C6" s="13" t="s">
        <v>39</v>
      </c>
      <c r="D6" s="13" t="s">
        <v>40</v>
      </c>
    </row>
    <row r="7" spans="1:4" ht="49.5" customHeight="1">
      <c r="A7" s="12" t="s">
        <v>41</v>
      </c>
      <c r="B7" s="13" t="s">
        <v>42</v>
      </c>
      <c r="C7" s="13" t="s">
        <v>43</v>
      </c>
      <c r="D7" s="13" t="s">
        <v>44</v>
      </c>
    </row>
    <row r="8" spans="1:4" ht="49.5" customHeight="1">
      <c r="A8" s="12" t="s">
        <v>41</v>
      </c>
      <c r="B8" s="13" t="s">
        <v>45</v>
      </c>
      <c r="C8" s="13" t="s">
        <v>46</v>
      </c>
      <c r="D8" s="13" t="s">
        <v>47</v>
      </c>
    </row>
    <row r="9" spans="1:4" ht="49.5" customHeight="1">
      <c r="A9" s="12" t="s">
        <v>48</v>
      </c>
      <c r="B9" s="13" t="s">
        <v>49</v>
      </c>
      <c r="C9" s="13" t="s">
        <v>50</v>
      </c>
      <c r="D9" s="13" t="s">
        <v>51</v>
      </c>
    </row>
    <row r="10" spans="1:4" ht="49.5" customHeight="1">
      <c r="A10" s="12" t="s">
        <v>48</v>
      </c>
      <c r="B10" s="13" t="s">
        <v>52</v>
      </c>
      <c r="C10" s="13" t="s">
        <v>53</v>
      </c>
      <c r="D10" s="13" t="s">
        <v>54</v>
      </c>
    </row>
    <row r="11" spans="1:4" ht="49.5" customHeight="1">
      <c r="A11" s="12" t="s">
        <v>55</v>
      </c>
      <c r="B11" s="13" t="s">
        <v>56</v>
      </c>
      <c r="C11" s="13" t="s">
        <v>57</v>
      </c>
      <c r="D11" s="13" t="s">
        <v>58</v>
      </c>
    </row>
    <row r="13" spans="1:4" ht="15.6">
      <c r="A13" s="6" t="s">
        <v>59</v>
      </c>
    </row>
    <row r="14" spans="1:4" ht="39.75" customHeight="1">
      <c r="A14" s="14" t="s">
        <v>60</v>
      </c>
      <c r="B14" s="24" t="s">
        <v>61</v>
      </c>
      <c r="C14" s="24"/>
      <c r="D14" s="24"/>
    </row>
    <row r="15" spans="1:4" ht="39.75" customHeight="1">
      <c r="A15" s="14" t="s">
        <v>62</v>
      </c>
      <c r="B15" s="24" t="s">
        <v>63</v>
      </c>
      <c r="C15" s="24"/>
      <c r="D15" s="24"/>
    </row>
    <row r="16" spans="1:4" ht="39.75" customHeight="1">
      <c r="A16" s="14" t="s">
        <v>64</v>
      </c>
      <c r="B16" s="24" t="s">
        <v>65</v>
      </c>
      <c r="C16" s="24"/>
      <c r="D16" s="24"/>
    </row>
  </sheetData>
  <mergeCells count="5">
    <mergeCell ref="A1:D1"/>
    <mergeCell ref="A2:D2"/>
    <mergeCell ref="B14:D14"/>
    <mergeCell ref="B15:D15"/>
    <mergeCell ref="B16:D1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zoomScaleNormal="100" workbookViewId="0">
      <pane ySplit="3" topLeftCell="A4" activePane="bottomLeft" state="frozen"/>
      <selection pane="bottomLeft" activeCell="C4" sqref="C4"/>
    </sheetView>
  </sheetViews>
  <sheetFormatPr defaultColWidth="8.7109375" defaultRowHeight="14.45"/>
  <cols>
    <col min="1" max="1" width="10.85546875" customWidth="1"/>
    <col min="2" max="2" width="19" customWidth="1"/>
    <col min="3" max="3" width="40" customWidth="1"/>
    <col min="4" max="4" width="25.28515625" customWidth="1"/>
    <col min="5" max="5" width="27.7109375" customWidth="1"/>
    <col min="6" max="6" width="17.85546875" customWidth="1"/>
    <col min="7" max="7" width="24.28515625" customWidth="1"/>
  </cols>
  <sheetData>
    <row r="1" spans="1:7" ht="27.75" customHeight="1">
      <c r="A1" s="21" t="s">
        <v>66</v>
      </c>
      <c r="B1" s="21"/>
      <c r="C1" s="21"/>
      <c r="D1" s="21"/>
      <c r="E1" s="21"/>
      <c r="F1" s="21"/>
      <c r="G1" s="21"/>
    </row>
    <row r="2" spans="1:7" ht="39.75" customHeight="1">
      <c r="A2" s="11" t="s">
        <v>67</v>
      </c>
      <c r="B2" s="11" t="s">
        <v>68</v>
      </c>
      <c r="C2" s="11" t="s">
        <v>69</v>
      </c>
      <c r="D2" s="11" t="s">
        <v>70</v>
      </c>
      <c r="E2" s="11" t="s">
        <v>71</v>
      </c>
      <c r="F2" s="11" t="s">
        <v>72</v>
      </c>
      <c r="G2" s="11" t="s">
        <v>73</v>
      </c>
    </row>
    <row r="3" spans="1:7" ht="51.75" customHeight="1">
      <c r="A3" s="20" t="s">
        <v>74</v>
      </c>
      <c r="B3" s="20" t="s">
        <v>75</v>
      </c>
      <c r="C3" s="20" t="s">
        <v>76</v>
      </c>
      <c r="D3" s="20" t="s">
        <v>77</v>
      </c>
      <c r="E3" s="20" t="s">
        <v>78</v>
      </c>
      <c r="F3" s="20" t="s">
        <v>79</v>
      </c>
      <c r="G3" s="20" t="s">
        <v>80</v>
      </c>
    </row>
    <row r="4" spans="1:7" ht="27.75" customHeight="1">
      <c r="A4" s="15">
        <v>1</v>
      </c>
      <c r="B4" s="16"/>
      <c r="C4" s="17"/>
      <c r="D4" s="16"/>
      <c r="E4" s="16"/>
      <c r="F4" s="15" t="str">
        <f t="shared" ref="F4:F23" si="0">IF(AND(ISNUMBER(D4),ISNUMBER(E4)),D4+E4,"")</f>
        <v/>
      </c>
      <c r="G4" s="15" t="str">
        <f t="shared" ref="G4:G23" si="1">IF(ISNUMBER(F4),IF(F4&gt;=5,"Lényeges",IF(F4&gt;=3,"Közepes","Alacsony")),"")</f>
        <v/>
      </c>
    </row>
    <row r="5" spans="1:7" ht="27.75" customHeight="1">
      <c r="A5" s="15">
        <v>2</v>
      </c>
      <c r="B5" s="16"/>
      <c r="C5" s="17"/>
      <c r="D5" s="16"/>
      <c r="E5" s="16"/>
      <c r="F5" s="15" t="str">
        <f t="shared" si="0"/>
        <v/>
      </c>
      <c r="G5" s="15" t="str">
        <f t="shared" si="1"/>
        <v/>
      </c>
    </row>
    <row r="6" spans="1:7" ht="27.75" customHeight="1">
      <c r="A6" s="15">
        <v>3</v>
      </c>
      <c r="B6" s="16"/>
      <c r="C6" s="17"/>
      <c r="D6" s="16"/>
      <c r="E6" s="16"/>
      <c r="F6" s="15" t="str">
        <f t="shared" si="0"/>
        <v/>
      </c>
      <c r="G6" s="15" t="str">
        <f t="shared" si="1"/>
        <v/>
      </c>
    </row>
    <row r="7" spans="1:7" ht="27.75" customHeight="1">
      <c r="A7" s="15">
        <v>4</v>
      </c>
      <c r="B7" s="16"/>
      <c r="C7" s="17"/>
      <c r="D7" s="16"/>
      <c r="E7" s="16"/>
      <c r="F7" s="15" t="str">
        <f t="shared" si="0"/>
        <v/>
      </c>
      <c r="G7" s="15" t="str">
        <f t="shared" si="1"/>
        <v/>
      </c>
    </row>
    <row r="8" spans="1:7" ht="27.75" customHeight="1">
      <c r="A8" s="15">
        <v>5</v>
      </c>
      <c r="B8" s="16"/>
      <c r="C8" s="17"/>
      <c r="D8" s="16"/>
      <c r="E8" s="16"/>
      <c r="F8" s="15" t="str">
        <f t="shared" si="0"/>
        <v/>
      </c>
      <c r="G8" s="15" t="str">
        <f t="shared" si="1"/>
        <v/>
      </c>
    </row>
    <row r="9" spans="1:7" ht="27.75" customHeight="1">
      <c r="A9" s="15">
        <v>6</v>
      </c>
      <c r="B9" s="16"/>
      <c r="C9" s="17"/>
      <c r="D9" s="16"/>
      <c r="E9" s="16"/>
      <c r="F9" s="15" t="str">
        <f t="shared" si="0"/>
        <v/>
      </c>
      <c r="G9" s="15" t="str">
        <f t="shared" si="1"/>
        <v/>
      </c>
    </row>
    <row r="10" spans="1:7" ht="27.75" customHeight="1">
      <c r="A10" s="15">
        <v>7</v>
      </c>
      <c r="B10" s="16"/>
      <c r="C10" s="17"/>
      <c r="D10" s="16"/>
      <c r="E10" s="16"/>
      <c r="F10" s="15" t="str">
        <f t="shared" si="0"/>
        <v/>
      </c>
      <c r="G10" s="15" t="str">
        <f t="shared" si="1"/>
        <v/>
      </c>
    </row>
    <row r="11" spans="1:7" ht="27.75" customHeight="1">
      <c r="A11" s="15">
        <v>8</v>
      </c>
      <c r="B11" s="16"/>
      <c r="C11" s="17"/>
      <c r="D11" s="16"/>
      <c r="E11" s="16"/>
      <c r="F11" s="15" t="str">
        <f t="shared" si="0"/>
        <v/>
      </c>
      <c r="G11" s="15" t="str">
        <f t="shared" si="1"/>
        <v/>
      </c>
    </row>
    <row r="12" spans="1:7" ht="27.75" customHeight="1">
      <c r="A12" s="15">
        <v>9</v>
      </c>
      <c r="B12" s="16"/>
      <c r="C12" s="17"/>
      <c r="D12" s="16"/>
      <c r="E12" s="16"/>
      <c r="F12" s="15" t="str">
        <f t="shared" si="0"/>
        <v/>
      </c>
      <c r="G12" s="15" t="str">
        <f t="shared" si="1"/>
        <v/>
      </c>
    </row>
    <row r="13" spans="1:7" ht="27.75" customHeight="1">
      <c r="A13" s="15">
        <v>10</v>
      </c>
      <c r="B13" s="16"/>
      <c r="C13" s="17"/>
      <c r="D13" s="16"/>
      <c r="E13" s="16"/>
      <c r="F13" s="15" t="str">
        <f t="shared" si="0"/>
        <v/>
      </c>
      <c r="G13" s="15" t="str">
        <f t="shared" si="1"/>
        <v/>
      </c>
    </row>
    <row r="14" spans="1:7" ht="27.75" customHeight="1">
      <c r="A14" s="15">
        <v>11</v>
      </c>
      <c r="B14" s="16"/>
      <c r="C14" s="17"/>
      <c r="D14" s="16"/>
      <c r="E14" s="16"/>
      <c r="F14" s="15" t="str">
        <f t="shared" si="0"/>
        <v/>
      </c>
      <c r="G14" s="15" t="str">
        <f t="shared" si="1"/>
        <v/>
      </c>
    </row>
    <row r="15" spans="1:7" ht="27.75" customHeight="1">
      <c r="A15" s="15">
        <v>12</v>
      </c>
      <c r="B15" s="16"/>
      <c r="C15" s="17"/>
      <c r="D15" s="16"/>
      <c r="E15" s="16"/>
      <c r="F15" s="15" t="str">
        <f t="shared" si="0"/>
        <v/>
      </c>
      <c r="G15" s="15" t="str">
        <f t="shared" si="1"/>
        <v/>
      </c>
    </row>
    <row r="16" spans="1:7" ht="27.75" customHeight="1">
      <c r="A16" s="15">
        <v>13</v>
      </c>
      <c r="B16" s="16"/>
      <c r="C16" s="17"/>
      <c r="D16" s="16"/>
      <c r="E16" s="16"/>
      <c r="F16" s="15" t="str">
        <f t="shared" si="0"/>
        <v/>
      </c>
      <c r="G16" s="15" t="str">
        <f t="shared" si="1"/>
        <v/>
      </c>
    </row>
    <row r="17" spans="1:7" ht="27.75" customHeight="1">
      <c r="A17" s="15">
        <v>14</v>
      </c>
      <c r="B17" s="16"/>
      <c r="C17" s="17"/>
      <c r="D17" s="16"/>
      <c r="E17" s="16"/>
      <c r="F17" s="15" t="str">
        <f t="shared" si="0"/>
        <v/>
      </c>
      <c r="G17" s="15" t="str">
        <f t="shared" si="1"/>
        <v/>
      </c>
    </row>
    <row r="18" spans="1:7" ht="27.75" customHeight="1">
      <c r="A18" s="15">
        <v>15</v>
      </c>
      <c r="B18" s="16"/>
      <c r="C18" s="17"/>
      <c r="D18" s="16"/>
      <c r="E18" s="16"/>
      <c r="F18" s="15" t="str">
        <f t="shared" si="0"/>
        <v/>
      </c>
      <c r="G18" s="15" t="str">
        <f t="shared" si="1"/>
        <v/>
      </c>
    </row>
    <row r="19" spans="1:7" ht="27.75" customHeight="1">
      <c r="A19" s="15">
        <v>16</v>
      </c>
      <c r="B19" s="16"/>
      <c r="C19" s="17"/>
      <c r="D19" s="16"/>
      <c r="E19" s="16"/>
      <c r="F19" s="15" t="str">
        <f t="shared" si="0"/>
        <v/>
      </c>
      <c r="G19" s="15" t="str">
        <f t="shared" si="1"/>
        <v/>
      </c>
    </row>
    <row r="20" spans="1:7" ht="27.75" customHeight="1">
      <c r="A20" s="15">
        <v>17</v>
      </c>
      <c r="B20" s="16"/>
      <c r="C20" s="17"/>
      <c r="D20" s="16"/>
      <c r="E20" s="16"/>
      <c r="F20" s="15" t="str">
        <f t="shared" si="0"/>
        <v/>
      </c>
      <c r="G20" s="15" t="str">
        <f t="shared" si="1"/>
        <v/>
      </c>
    </row>
    <row r="21" spans="1:7" ht="27.75" customHeight="1">
      <c r="A21" s="15">
        <v>18</v>
      </c>
      <c r="B21" s="16"/>
      <c r="C21" s="17"/>
      <c r="D21" s="16"/>
      <c r="E21" s="16"/>
      <c r="F21" s="15" t="str">
        <f t="shared" si="0"/>
        <v/>
      </c>
      <c r="G21" s="15" t="str">
        <f t="shared" si="1"/>
        <v/>
      </c>
    </row>
    <row r="22" spans="1:7" ht="27.75" customHeight="1">
      <c r="A22" s="15">
        <v>19</v>
      </c>
      <c r="B22" s="16"/>
      <c r="C22" s="17"/>
      <c r="D22" s="16"/>
      <c r="E22" s="16"/>
      <c r="F22" s="15" t="str">
        <f t="shared" si="0"/>
        <v/>
      </c>
      <c r="G22" s="15" t="str">
        <f t="shared" si="1"/>
        <v/>
      </c>
    </row>
    <row r="23" spans="1:7" ht="27.75" customHeight="1">
      <c r="A23" s="15">
        <v>20</v>
      </c>
      <c r="B23" s="16"/>
      <c r="C23" s="17"/>
      <c r="D23" s="16"/>
      <c r="E23" s="16"/>
      <c r="F23" s="15" t="str">
        <f t="shared" si="0"/>
        <v/>
      </c>
      <c r="G23" s="15" t="str">
        <f t="shared" si="1"/>
        <v/>
      </c>
    </row>
  </sheetData>
  <mergeCells count="1">
    <mergeCell ref="A1:G1"/>
  </mergeCells>
  <conditionalFormatting sqref="D4:E23">
    <cfRule type="colorScale" priority="2">
      <colorScale>
        <cfvo type="num" val="1"/>
        <cfvo type="num" val="2"/>
        <cfvo type="num" val="3"/>
        <color rgb="FF63BE7B"/>
        <color rgb="FFFFEB84"/>
        <color rgb="FFF8696B"/>
      </colorScale>
    </cfRule>
  </conditionalFormatting>
  <conditionalFormatting sqref="F4:F23">
    <cfRule type="colorScale" priority="3">
      <colorScale>
        <cfvo type="num" val="2"/>
        <cfvo type="num" val="4"/>
        <cfvo type="num" val="6"/>
        <color rgb="FF63BE7B"/>
        <color rgb="FFFFEB84"/>
        <color rgb="FFF8696B"/>
      </colorScale>
    </cfRule>
  </conditionalFormatting>
  <dataValidations count="2">
    <dataValidation type="list" allowBlank="1" prompt="E — Környezet, S — Társadalom, G — Irányítás" sqref="B4:B23" xr:uid="{00000000-0002-0000-0200-000000000000}">
      <formula1>"E,S,G"</formula1>
      <formula2>0</formula2>
    </dataValidation>
    <dataValidation type="whole" allowBlank="1" error="1 és 3 közötti egész szám adható meg." prompt="1, 2 vagy 3" sqref="D4:E23" xr:uid="{00000000-0002-0000-0200-000001000000}">
      <formula1>1</formula1>
      <formula2>3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tabSelected="1" zoomScaleNormal="100" workbookViewId="0">
      <pane ySplit="2" topLeftCell="A3" activePane="bottomLeft" state="frozen"/>
      <selection pane="bottomLeft" activeCell="C4" sqref="C4"/>
    </sheetView>
  </sheetViews>
  <sheetFormatPr defaultColWidth="8.7109375" defaultRowHeight="14.45"/>
  <cols>
    <col min="1" max="1" width="9.42578125" bestFit="1" customWidth="1"/>
    <col min="2" max="2" width="14" customWidth="1"/>
    <col min="3" max="3" width="43.28515625" customWidth="1"/>
    <col min="4" max="4" width="24.7109375" customWidth="1"/>
    <col min="5" max="5" width="28.42578125" bestFit="1" customWidth="1"/>
    <col min="6" max="6" width="16" customWidth="1"/>
    <col min="7" max="7" width="18" customWidth="1"/>
  </cols>
  <sheetData>
    <row r="1" spans="1:7" ht="27.75" customHeight="1">
      <c r="A1" s="21" t="s">
        <v>81</v>
      </c>
      <c r="B1" s="21"/>
      <c r="C1" s="21"/>
      <c r="D1" s="21"/>
      <c r="E1" s="21"/>
      <c r="F1" s="21"/>
      <c r="G1" s="21"/>
    </row>
    <row r="2" spans="1:7" ht="39.75" customHeight="1">
      <c r="A2" s="11" t="s">
        <v>67</v>
      </c>
      <c r="B2" s="11" t="s">
        <v>68</v>
      </c>
      <c r="C2" s="11" t="s">
        <v>69</v>
      </c>
      <c r="D2" s="11" t="s">
        <v>70</v>
      </c>
      <c r="E2" s="11" t="s">
        <v>71</v>
      </c>
      <c r="F2" s="11" t="s">
        <v>72</v>
      </c>
      <c r="G2" s="11" t="s">
        <v>73</v>
      </c>
    </row>
    <row r="3" spans="1:7" ht="27.75" customHeight="1">
      <c r="A3" s="15">
        <v>1</v>
      </c>
      <c r="B3" s="18" t="s">
        <v>82</v>
      </c>
      <c r="C3" s="19" t="s">
        <v>83</v>
      </c>
      <c r="D3" s="18">
        <v>3</v>
      </c>
      <c r="E3" s="18">
        <v>3</v>
      </c>
      <c r="F3" s="15">
        <f t="shared" ref="F3:F10" si="0">IF(AND(ISNUMBER(D3),ISNUMBER(E3)),D3+E3,"")</f>
        <v>6</v>
      </c>
      <c r="G3" s="15" t="str">
        <f t="shared" ref="G3:G10" si="1">IF(ISNUMBER(F3),IF(F3&gt;=5,"Lényeges",IF(F3&gt;=3,"Közepes","Alacsony")),"")</f>
        <v>Lényeges</v>
      </c>
    </row>
    <row r="4" spans="1:7" ht="27.75" customHeight="1">
      <c r="A4" s="15">
        <v>2</v>
      </c>
      <c r="B4" s="18" t="s">
        <v>82</v>
      </c>
      <c r="C4" s="19" t="s">
        <v>84</v>
      </c>
      <c r="D4" s="18">
        <v>3</v>
      </c>
      <c r="E4" s="18">
        <v>2</v>
      </c>
      <c r="F4" s="15">
        <f t="shared" si="0"/>
        <v>5</v>
      </c>
      <c r="G4" s="15" t="str">
        <f t="shared" si="1"/>
        <v>Lényeges</v>
      </c>
    </row>
    <row r="5" spans="1:7" ht="27.75" customHeight="1">
      <c r="A5" s="15">
        <v>3</v>
      </c>
      <c r="B5" s="18" t="s">
        <v>82</v>
      </c>
      <c r="C5" s="19" t="s">
        <v>85</v>
      </c>
      <c r="D5" s="18">
        <v>2</v>
      </c>
      <c r="E5" s="18">
        <v>1</v>
      </c>
      <c r="F5" s="15">
        <f t="shared" si="0"/>
        <v>3</v>
      </c>
      <c r="G5" s="15" t="str">
        <f t="shared" si="1"/>
        <v>Közepes</v>
      </c>
    </row>
    <row r="6" spans="1:7" ht="27.75" customHeight="1">
      <c r="A6" s="15">
        <v>4</v>
      </c>
      <c r="B6" s="18" t="s">
        <v>86</v>
      </c>
      <c r="C6" s="19" t="s">
        <v>87</v>
      </c>
      <c r="D6" s="18">
        <v>3</v>
      </c>
      <c r="E6" s="18">
        <v>3</v>
      </c>
      <c r="F6" s="15">
        <f t="shared" si="0"/>
        <v>6</v>
      </c>
      <c r="G6" s="15" t="str">
        <f t="shared" si="1"/>
        <v>Lényeges</v>
      </c>
    </row>
    <row r="7" spans="1:7" ht="27.75" customHeight="1">
      <c r="A7" s="15">
        <v>5</v>
      </c>
      <c r="B7" s="18" t="s">
        <v>86</v>
      </c>
      <c r="C7" s="19" t="s">
        <v>88</v>
      </c>
      <c r="D7" s="18">
        <v>2</v>
      </c>
      <c r="E7" s="18">
        <v>2</v>
      </c>
      <c r="F7" s="15">
        <f t="shared" si="0"/>
        <v>4</v>
      </c>
      <c r="G7" s="15" t="str">
        <f t="shared" si="1"/>
        <v>Közepes</v>
      </c>
    </row>
    <row r="8" spans="1:7" ht="27.75" customHeight="1">
      <c r="A8" s="15">
        <v>6</v>
      </c>
      <c r="B8" s="18" t="s">
        <v>86</v>
      </c>
      <c r="C8" s="19" t="s">
        <v>89</v>
      </c>
      <c r="D8" s="18">
        <v>2</v>
      </c>
      <c r="E8" s="18">
        <v>3</v>
      </c>
      <c r="F8" s="15">
        <f t="shared" si="0"/>
        <v>5</v>
      </c>
      <c r="G8" s="15" t="str">
        <f t="shared" si="1"/>
        <v>Lényeges</v>
      </c>
    </row>
    <row r="9" spans="1:7" ht="27.75" customHeight="1">
      <c r="A9" s="15">
        <v>7</v>
      </c>
      <c r="B9" s="18" t="s">
        <v>90</v>
      </c>
      <c r="C9" s="19" t="s">
        <v>91</v>
      </c>
      <c r="D9" s="18">
        <v>3</v>
      </c>
      <c r="E9" s="18">
        <v>3</v>
      </c>
      <c r="F9" s="15">
        <f t="shared" si="0"/>
        <v>6</v>
      </c>
      <c r="G9" s="15" t="str">
        <f t="shared" si="1"/>
        <v>Lényeges</v>
      </c>
    </row>
    <row r="10" spans="1:7" ht="27.75" customHeight="1">
      <c r="A10" s="15">
        <v>8</v>
      </c>
      <c r="B10" s="18" t="s">
        <v>90</v>
      </c>
      <c r="C10" s="19" t="s">
        <v>92</v>
      </c>
      <c r="D10" s="18">
        <v>1</v>
      </c>
      <c r="E10" s="18">
        <v>2</v>
      </c>
      <c r="F10" s="15">
        <f t="shared" si="0"/>
        <v>3</v>
      </c>
      <c r="G10" s="15" t="str">
        <f t="shared" si="1"/>
        <v>Közepes</v>
      </c>
    </row>
  </sheetData>
  <mergeCells count="1">
    <mergeCell ref="A1:G1"/>
  </mergeCells>
  <conditionalFormatting sqref="D3:E10">
    <cfRule type="colorScale" priority="2">
      <colorScale>
        <cfvo type="num" val="1"/>
        <cfvo type="num" val="2"/>
        <cfvo type="num" val="3"/>
        <color rgb="FF63BE7B"/>
        <color rgb="FFFFEB84"/>
        <color rgb="FFF8696B"/>
      </colorScale>
    </cfRule>
  </conditionalFormatting>
  <conditionalFormatting sqref="F3:F10">
    <cfRule type="colorScale" priority="3">
      <colorScale>
        <cfvo type="num" val="2"/>
        <cfvo type="num" val="4"/>
        <cfvo type="num" val="6"/>
        <color rgb="FF63BE7B"/>
        <color rgb="FFFFEB84"/>
        <color rgb="FFF8696B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703385-bdf9-48ca-9b87-b6790c294cd0">
      <Terms xmlns="http://schemas.microsoft.com/office/infopath/2007/PartnerControls"/>
    </lcf76f155ced4ddcb4097134ff3c332f>
    <TaxCatchAll xmlns="eddcc1d4-d1cf-450e-b2e3-485ccb5fab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8DD92568E5546BB8D00EA26CB6EA7" ma:contentTypeVersion="12" ma:contentTypeDescription="Create a new document." ma:contentTypeScope="" ma:versionID="54920368bd3e305d8ff490c0440a9883">
  <xsd:schema xmlns:xsd="http://www.w3.org/2001/XMLSchema" xmlns:xs="http://www.w3.org/2001/XMLSchema" xmlns:p="http://schemas.microsoft.com/office/2006/metadata/properties" xmlns:ns2="88703385-bdf9-48ca-9b87-b6790c294cd0" xmlns:ns3="eddcc1d4-d1cf-450e-b2e3-485ccb5fab2d" targetNamespace="http://schemas.microsoft.com/office/2006/metadata/properties" ma:root="true" ma:fieldsID="5135d3af7bbc8286c1ad0b5bf6dddee0" ns2:_="" ns3:_="">
    <xsd:import namespace="88703385-bdf9-48ca-9b87-b6790c294cd0"/>
    <xsd:import namespace="eddcc1d4-d1cf-450e-b2e3-485ccb5f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03385-bdf9-48ca-9b87-b6790c294c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f65dbe0-c01c-4ddf-84ec-9937ca6742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cc1d4-d1cf-450e-b2e3-485ccb5f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5abfe2-c6a4-4c32-9add-af3b532631dd}" ma:internalName="TaxCatchAll" ma:showField="CatchAllData" ma:web="eddcc1d4-d1cf-450e-b2e3-485ccb5f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6FA4C-8DEF-4C5C-87BF-43F23ABC4820}"/>
</file>

<file path=customXml/itemProps2.xml><?xml version="1.0" encoding="utf-8"?>
<ds:datastoreItem xmlns:ds="http://schemas.openxmlformats.org/officeDocument/2006/customXml" ds:itemID="{B1F1FE0A-ED2D-4244-BB95-DD71BF65A60F}"/>
</file>

<file path=customXml/itemProps3.xml><?xml version="1.0" encoding="utf-8"?>
<ds:datastoreItem xmlns:ds="http://schemas.openxmlformats.org/officeDocument/2006/customXml" ds:itemID="{860CBAF6-1351-4CAA-8FCA-77F1CA0F5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Sebestyén Dorottya</cp:lastModifiedBy>
  <cp:revision>0</cp:revision>
  <dcterms:created xsi:type="dcterms:W3CDTF">2026-04-17T10:37:36Z</dcterms:created>
  <dcterms:modified xsi:type="dcterms:W3CDTF">2026-04-20T08:58:20Z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0x0101007A48DD92568E5546BB8D00EA26CB6EA7</vt:lpwstr>
  </property>
  <property fmtid="{D5CDD505-2E9C-101B-9397-08002B2CF9AE}" pid="3" name="MediaServiceImageTags">
    <vt:lpwstr/>
  </property>
</Properties>
</file>