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odori\Desktop\BodóRichard\ESG Uni-Consult\Iparkamara\Eszközök\Újak\"/>
    </mc:Choice>
  </mc:AlternateContent>
  <xr:revisionPtr revIDLastSave="0" documentId="13_ncr:1_{D92FD49B-087E-48B2-988D-C882C4D59816}" xr6:coauthVersionLast="47" xr6:coauthVersionMax="47" xr10:uidLastSave="{00000000-0000-0000-0000-000000000000}"/>
  <bookViews>
    <workbookView xWindow="-108" yWindow="-108" windowWidth="23256" windowHeight="12456" tabRatio="500" firstSheet="2" activeTab="2" xr2:uid="{00000000-000D-0000-FFFF-FFFF00000000}"/>
  </bookViews>
  <sheets>
    <sheet name="Útmutató" sheetId="1" r:id="rId1"/>
    <sheet name="Sablon" sheetId="2" r:id="rId2"/>
    <sheet name="Példa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3" l="1"/>
  <c r="G7" i="3" s="1"/>
  <c r="F6" i="3"/>
  <c r="G6" i="3" s="1"/>
  <c r="F5" i="3"/>
  <c r="G5" i="3" s="1"/>
  <c r="F4" i="3"/>
  <c r="G4" i="3" s="1"/>
  <c r="F3" i="3"/>
  <c r="G3" i="3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</calcChain>
</file>

<file path=xl/sharedStrings.xml><?xml version="1.0" encoding="utf-8"?>
<sst xmlns="http://schemas.openxmlformats.org/spreadsheetml/2006/main" count="93" uniqueCount="79">
  <si>
    <t>04. Kockázatelemzés</t>
  </si>
  <si>
    <t>ESG Eszköztár — Útmutató a sablon használatához</t>
  </si>
  <si>
    <t>Cél</t>
  </si>
  <si>
    <t>A vállalkozást érintő ESG-kockázatok (környezeti, társadalmi, irányítási) strukturált regiszterének felépítése. A sablon minden kockázathoz bekövetkezési valószínűséget (1–5) és hatás-súlyosságot (1–5) rendel, az összesített kockázati szint pedig automatikusan számolódik (valószínűség × hatás). A regiszter rögzíti a megelőző és reagáló intézkedéseket, a felelőst és a határidőt.</t>
  </si>
  <si>
    <t>Szükséges bemenetek</t>
  </si>
  <si>
    <t>A lényeges ESG-témák listája (03. eszköz kimenete), a GAP-analízisben azonosított hiányterületek (02. eszköz kimenete), valamint a saját működés és az értéklánc ismerete.</t>
  </si>
  <si>
    <t>Várható kimenet</t>
  </si>
  <si>
    <t>Priorizált kockázati regiszter, amely közvetlen bemenete a célmeghatározásnak és a stratégiának.</t>
  </si>
  <si>
    <t>Kitöltési lépések</t>
  </si>
  <si>
    <t>1.</t>
  </si>
  <si>
    <t>Azonosítsd a lényeges ESG-kockázatokat — érdemes a lényegességi tábla „Lényeges” minősítésű témáiból indulni.</t>
  </si>
  <si>
    <t>2.</t>
  </si>
  <si>
    <t>Minden kockázathoz rendelj típust (E, S vagy G), valószínűséget (1–5) és hatás-súlyosságot (1–5).</t>
  </si>
  <si>
    <t>3.</t>
  </si>
  <si>
    <t>Az „Összesített kockázati szint” (szorzat) és a kockázati kategória automatikusan adódik.</t>
  </si>
  <si>
    <t>4.</t>
  </si>
  <si>
    <t>Definiáld a megelőző (preventív) és a reagáló (korrektív) intézkedéseket.</t>
  </si>
  <si>
    <t>5.</t>
  </si>
  <si>
    <t>Jelöld meg a felelőst és a határidőt.</t>
  </si>
  <si>
    <t>Megjegyzés</t>
  </si>
  <si>
    <t>A szorzatos kockázati mátrix egy egyszerű, bevált közelítés. Az ESG törvény hatálya alá tartozó vállalkozások esetén a részletes kockázatkezelési szabályzat, a súlyozási módszertan és a folyamatos monitoring rendszer kialakítása szakmai támogatást igényel.</t>
  </si>
  <si>
    <t>Színjelmagyarázat</t>
  </si>
  <si>
    <t>Sötétkék fejléc</t>
  </si>
  <si>
    <t>A sablon fix szerkezete — ne módosítsd.</t>
  </si>
  <si>
    <t>Sárga cella</t>
  </si>
  <si>
    <t>Kitöltendő input mező.</t>
  </si>
  <si>
    <t>Szürke cella</t>
  </si>
  <si>
    <t>Automatikusan számított érték — ne írd felül.</t>
  </si>
  <si>
    <t>Kockázatkezelési rendszer és kockázati regiszter</t>
  </si>
  <si>
    <t>Sorszám</t>
  </si>
  <si>
    <t>Kockázat megnevezése</t>
  </si>
  <si>
    <t>Típus (E/S/G)</t>
  </si>
  <si>
    <t>Bekövetkezési valószínűség (1–5)</t>
  </si>
  <si>
    <t>Hatás súlyossága (1–5)</t>
  </si>
  <si>
    <t>Összesített kockázati szint</t>
  </si>
  <si>
    <t>Kockázati kategória</t>
  </si>
  <si>
    <t>Megelőző intézkedés</t>
  </si>
  <si>
    <t>Reagáló intézkedés</t>
  </si>
  <si>
    <t>Felelős</t>
  </si>
  <si>
    <t>Határidő</t>
  </si>
  <si>
    <t>Folyamatos sorszám</t>
  </si>
  <si>
    <t>A kockázat rövid, egyértelmű leírása</t>
  </si>
  <si>
    <t>E — környezeti, 
S — társadalmi, 
G — irányítási</t>
  </si>
  <si>
    <t>1 = nagyon alacsony, 
2 = alacsony, 
3 = közepes, 
4 = magas, 
5 = nagyon magas</t>
  </si>
  <si>
    <t>1 = elhanyagolható, 
2 = enyhe, 
3 = közepes, 
4 = súlyos, 
5 = kritikus</t>
  </si>
  <si>
    <t>Automatikus: valószínűség × hatás (1–25)</t>
  </si>
  <si>
    <t>Automatikus:
Alacsony / Közepes / Magas / Kritikus</t>
  </si>
  <si>
    <t>Intézkedések a kockázat kialakulásának megelőzésére</t>
  </si>
  <si>
    <t>Intézkedések a kockázat bekövetkezése esetén</t>
  </si>
  <si>
    <t>A kockázat kezeléséért felelős személy vagy pozíció</t>
  </si>
  <si>
    <t>A megelőző intézkedés végrehajtásának vagy felülvizsgálatának határideje (ÉÉÉÉ.HH.NN)</t>
  </si>
  <si>
    <t>Kitöltött példa</t>
  </si>
  <si>
    <t>Hulladék nem megfelelő szelektálása az üzemben</t>
  </si>
  <si>
    <t>E</t>
  </si>
  <si>
    <t>Dolgozói oktatás; szelektív gyűjtőpontok egyértelmű jelölése; havi belső audit.</t>
  </si>
  <si>
    <t>Utólagos szétválogatás; beszállító értesítése; hatósági bejelentés szükség esetén.</t>
  </si>
  <si>
    <t>Környezetvédelmi megbízott</t>
  </si>
  <si>
    <t>2026.12.31</t>
  </si>
  <si>
    <t>Kulcskompetenciás munkavállalók elvándorlása</t>
  </si>
  <si>
    <t>S</t>
  </si>
  <si>
    <t>Versenyképes bérrendezés; képzési és karrierút-tervezés; rendszeres visszajelző beszélgetések.</t>
  </si>
  <si>
    <t>Belső áthelyezés; gyorsított felvételi eljárás; tudásmegosztás dokumentálása.</t>
  </si>
  <si>
    <t>HR vezető</t>
  </si>
  <si>
    <t>2026.06.30</t>
  </si>
  <si>
    <t>Adatkezelési incidens (GDPR sértés)</t>
  </si>
  <si>
    <t>G</t>
  </si>
  <si>
    <t>IT biztonsági politika; rendszeres backup; munkavállalói tudatosítás; hozzáférés-kezelés.</t>
  </si>
  <si>
    <t>Incidenskezelési protokoll indítása; NAIH-bejelentés; érintettek tájékoztatása.</t>
  </si>
  <si>
    <t>IT vezető + Adatvédelmi tisztviselő</t>
  </si>
  <si>
    <t>2026.03.31</t>
  </si>
  <si>
    <t>Beszállítói ESG-nemmegfelelőség (munkaügyi)</t>
  </si>
  <si>
    <t>Beszállítói kódex bevezetése; ESG-záradék a szerződésekben; előminősítés.</t>
  </si>
  <si>
    <t>Beszállítói audit; javítási terv; szerződés felbontása súlyos esetben.</t>
  </si>
  <si>
    <t>Beszerzési vezető</t>
  </si>
  <si>
    <t>2026.09.30</t>
  </si>
  <si>
    <t>Korrupciós kockázat közbeszerzési eljárásban</t>
  </si>
  <si>
    <t>Etikai kódex; bejelentővédelem; kétszintű jóváhagyás; beszerzési audit.</t>
  </si>
  <si>
    <t>Belső vizsgálat; fegyelmi eljárás; hatósági együttműködés.</t>
  </si>
  <si>
    <t>Compliance felelős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</si>
</sst>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i/>
      <sz val="11"/>
      <color rgb="FF595959"/>
      <name val="Arial"/>
      <charset val="1"/>
    </font>
    <font>
      <b/>
      <sz val="12"/>
      <color rgb="FF1F3864"/>
      <name val="Arial"/>
      <charset val="1"/>
    </font>
    <font>
      <sz val="11"/>
      <color rgb="FF000000"/>
      <name val="Arial"/>
      <charset val="1"/>
    </font>
    <font>
      <i/>
      <sz val="10"/>
      <color rgb="FF595959"/>
      <name val="Arial"/>
      <charset val="1"/>
    </font>
    <font>
      <b/>
      <sz val="11"/>
      <color rgb="FFFFFFFF"/>
      <name val="Arial"/>
      <charset val="1"/>
    </font>
    <font>
      <b/>
      <sz val="16"/>
      <color rgb="FF1F3864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E7"/>
      </patternFill>
    </fill>
    <fill>
      <patternFill patternType="solid">
        <fgColor rgb="FFE7E6E6"/>
        <bgColor rgb="FFD9E2F3"/>
      </patternFill>
    </fill>
    <fill>
      <patternFill patternType="solid">
        <fgColor rgb="FFD9E2F3"/>
        <bgColor rgb="FFE7E6E6"/>
      </patternFill>
    </fill>
    <fill>
      <patternFill patternType="solid">
        <fgColor rgb="FFFFF8E7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" xfId="0" builtinId="0"/>
  </cellStyles>
  <dxfs count="9"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7F6000"/>
        <name val="Arial"/>
        <charset val="1"/>
      </font>
      <fill>
        <patternFill>
          <bgColor rgb="FFFFEB9C"/>
        </patternFill>
      </fill>
    </dxf>
    <dxf>
      <font>
        <b/>
        <sz val="11"/>
        <color rgb="FF9C5700"/>
        <name val="Arial"/>
        <charset val="1"/>
      </font>
      <fill>
        <patternFill>
          <bgColor rgb="FFFCD5B4"/>
        </patternFill>
      </fill>
    </dxf>
    <dxf>
      <font>
        <b/>
        <sz val="11"/>
        <color rgb="FF9C0006"/>
        <name val="Arial"/>
        <charset val="1"/>
      </font>
      <fill>
        <patternFill>
          <bgColor rgb="FFE6B8B7"/>
        </patternFill>
      </fill>
    </dxf>
    <dxf>
      <font>
        <b/>
        <sz val="11"/>
        <color rgb="FF9C0006"/>
        <name val="Arial"/>
        <charset val="1"/>
      </font>
      <fill>
        <patternFill>
          <bgColor rgb="FFE6B8B7"/>
        </patternFill>
      </fill>
    </dxf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7F6000"/>
        <name val="Arial"/>
        <charset val="1"/>
      </font>
      <fill>
        <patternFill>
          <bgColor rgb="FFFFEB9C"/>
        </patternFill>
      </fill>
    </dxf>
    <dxf>
      <font>
        <b/>
        <sz val="11"/>
        <color rgb="FF9C5700"/>
        <name val="Arial"/>
        <charset val="1"/>
      </font>
      <fill>
        <patternFill>
          <bgColor rgb="FFFCD5B4"/>
        </patternFill>
      </fill>
    </dxf>
    <dxf>
      <font>
        <b/>
        <sz val="11"/>
        <color rgb="FF9C0006"/>
        <name val="Arial"/>
        <charset val="1"/>
      </font>
      <fill>
        <patternFill>
          <bgColor rgb="FFE6B8B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7F6000"/>
      <rgbColor rgb="FF800080"/>
      <rgbColor rgb="FF008080"/>
      <rgbColor rgb="FFE6B8B7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8E7"/>
      <rgbColor rgb="FFC6EFCE"/>
      <rgbColor rgb="FFFFEB9C"/>
      <rgbColor rgb="FF99CCFF"/>
      <rgbColor rgb="FFFF99CC"/>
      <rgbColor rgb="FFCC99FF"/>
      <rgbColor rgb="FFFCD5B4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topLeftCell="A16" zoomScaleNormal="100" workbookViewId="0">
      <selection activeCell="C19" sqref="C19"/>
    </sheetView>
  </sheetViews>
  <sheetFormatPr defaultColWidth="8.7109375" defaultRowHeight="14.45"/>
  <cols>
    <col min="1" max="1" width="3" customWidth="1"/>
    <col min="2" max="2" width="30" customWidth="1"/>
    <col min="3" max="3" width="65" customWidth="1"/>
    <col min="4" max="4" width="3" customWidth="1"/>
  </cols>
  <sheetData>
    <row r="2" spans="2:3" ht="31.5" customHeight="1">
      <c r="B2" s="19" t="s">
        <v>0</v>
      </c>
      <c r="C2" s="19"/>
    </row>
    <row r="3" spans="2:3" ht="19.5" customHeight="1">
      <c r="B3" s="20" t="s">
        <v>1</v>
      </c>
      <c r="C3" s="20"/>
    </row>
    <row r="4" spans="2:3" ht="6" customHeight="1">
      <c r="B4" s="1"/>
      <c r="C4" s="1"/>
    </row>
    <row r="6" spans="2:3" ht="82.9">
      <c r="B6" s="2" t="s">
        <v>2</v>
      </c>
      <c r="C6" s="3" t="s">
        <v>3</v>
      </c>
    </row>
    <row r="8" spans="2:3" ht="31.5" customHeight="1">
      <c r="B8" s="2" t="s">
        <v>4</v>
      </c>
      <c r="C8" s="3" t="s">
        <v>5</v>
      </c>
    </row>
    <row r="10" spans="2:3" ht="31.5" customHeight="1">
      <c r="B10" s="2" t="s">
        <v>6</v>
      </c>
      <c r="C10" s="3" t="s">
        <v>7</v>
      </c>
    </row>
    <row r="12" spans="2:3" ht="15.6">
      <c r="B12" s="2" t="s">
        <v>8</v>
      </c>
    </row>
    <row r="13" spans="2:3" ht="30" customHeight="1">
      <c r="B13" s="4" t="s">
        <v>9</v>
      </c>
      <c r="C13" s="3" t="s">
        <v>10</v>
      </c>
    </row>
    <row r="14" spans="2:3" ht="30" customHeight="1">
      <c r="B14" s="4" t="s">
        <v>11</v>
      </c>
      <c r="C14" s="3" t="s">
        <v>12</v>
      </c>
    </row>
    <row r="15" spans="2:3" ht="27.6">
      <c r="B15" s="4" t="s">
        <v>13</v>
      </c>
      <c r="C15" s="3" t="s">
        <v>14</v>
      </c>
    </row>
    <row r="16" spans="2:3" ht="18" customHeight="1">
      <c r="B16" s="4" t="s">
        <v>15</v>
      </c>
      <c r="C16" s="3" t="s">
        <v>16</v>
      </c>
    </row>
    <row r="17" spans="2:3" ht="18" customHeight="1">
      <c r="B17" s="4" t="s">
        <v>17</v>
      </c>
      <c r="C17" s="3" t="s">
        <v>18</v>
      </c>
    </row>
    <row r="19" spans="2:3" ht="52.9">
      <c r="B19" s="2" t="s">
        <v>19</v>
      </c>
      <c r="C19" s="5" t="s">
        <v>20</v>
      </c>
    </row>
    <row r="22" spans="2:3" ht="15.6">
      <c r="B22" s="6" t="s">
        <v>21</v>
      </c>
    </row>
    <row r="23" spans="2:3" ht="21.75" customHeight="1">
      <c r="B23" s="7" t="s">
        <v>22</v>
      </c>
      <c r="C23" s="8" t="s">
        <v>23</v>
      </c>
    </row>
    <row r="24" spans="2:3" ht="21.75" customHeight="1">
      <c r="B24" s="9" t="s">
        <v>24</v>
      </c>
      <c r="C24" s="8" t="s">
        <v>25</v>
      </c>
    </row>
    <row r="25" spans="2:3" ht="21.75" customHeight="1">
      <c r="B25" s="10" t="s">
        <v>26</v>
      </c>
      <c r="C25" s="8" t="s">
        <v>27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zoomScaleNormal="100" workbookViewId="0">
      <pane xSplit="2" ySplit="3" topLeftCell="C4" activePane="bottomRight" state="frozen"/>
      <selection pane="bottomRight" activeCell="A4" sqref="A4"/>
      <selection pane="bottomLeft" activeCell="A4" sqref="A4"/>
      <selection pane="topRight" activeCell="C1" sqref="C1"/>
    </sheetView>
  </sheetViews>
  <sheetFormatPr defaultColWidth="8.7109375" defaultRowHeight="14.45"/>
  <cols>
    <col min="1" max="1" width="12.85546875" customWidth="1"/>
    <col min="2" max="2" width="32" customWidth="1"/>
    <col min="3" max="3" width="16.28515625" customWidth="1"/>
    <col min="4" max="4" width="20.5703125" customWidth="1"/>
    <col min="5" max="5" width="23.28515625" customWidth="1"/>
    <col min="6" max="6" width="16" customWidth="1"/>
    <col min="7" max="7" width="18" customWidth="1"/>
    <col min="8" max="9" width="28" customWidth="1"/>
    <col min="10" max="10" width="20" customWidth="1"/>
    <col min="11" max="11" width="22" customWidth="1"/>
  </cols>
  <sheetData>
    <row r="1" spans="1:11" ht="27.75" customHeight="1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4.9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  <c r="K2" s="11" t="s">
        <v>39</v>
      </c>
    </row>
    <row r="3" spans="1:11" ht="66">
      <c r="A3" s="17" t="s">
        <v>40</v>
      </c>
      <c r="B3" s="17" t="s">
        <v>41</v>
      </c>
      <c r="C3" s="17" t="s">
        <v>42</v>
      </c>
      <c r="D3" s="17" t="s">
        <v>43</v>
      </c>
      <c r="E3" s="17" t="s">
        <v>44</v>
      </c>
      <c r="F3" s="17" t="s">
        <v>45</v>
      </c>
      <c r="G3" s="17" t="s">
        <v>46</v>
      </c>
      <c r="H3" s="17" t="s">
        <v>47</v>
      </c>
      <c r="I3" s="17" t="s">
        <v>48</v>
      </c>
      <c r="J3" s="17" t="s">
        <v>49</v>
      </c>
      <c r="K3" s="17" t="s">
        <v>50</v>
      </c>
    </row>
    <row r="4" spans="1:11" ht="48" customHeight="1">
      <c r="A4" s="12">
        <v>1</v>
      </c>
      <c r="B4" s="13"/>
      <c r="C4" s="14"/>
      <c r="D4" s="14"/>
      <c r="E4" s="14"/>
      <c r="F4" s="12" t="str">
        <f t="shared" ref="F4:F23" si="0">IF(AND(ISNUMBER(D4),ISNUMBER(E4)),D4*E4,"")</f>
        <v/>
      </c>
      <c r="G4" s="12" t="str">
        <f t="shared" ref="G4:G23" si="1">IF(ISNUMBER(F4),IF(F4&gt;=15,"Kritikus",IF(F4&gt;=9,"Magas",IF(F4&gt;=4,"Közepes","Alacsony"))),"")</f>
        <v/>
      </c>
      <c r="H4" s="13"/>
      <c r="I4" s="13"/>
      <c r="J4" s="13"/>
      <c r="K4" s="13"/>
    </row>
    <row r="5" spans="1:11" ht="48" customHeight="1">
      <c r="A5" s="12">
        <v>2</v>
      </c>
      <c r="B5" s="13"/>
      <c r="C5" s="14"/>
      <c r="D5" s="14"/>
      <c r="E5" s="14"/>
      <c r="F5" s="12" t="str">
        <f t="shared" si="0"/>
        <v/>
      </c>
      <c r="G5" s="12" t="str">
        <f t="shared" si="1"/>
        <v/>
      </c>
      <c r="H5" s="13"/>
      <c r="I5" s="13"/>
      <c r="J5" s="13"/>
      <c r="K5" s="13"/>
    </row>
    <row r="6" spans="1:11" ht="48" customHeight="1">
      <c r="A6" s="12">
        <v>3</v>
      </c>
      <c r="B6" s="13"/>
      <c r="C6" s="14"/>
      <c r="D6" s="14"/>
      <c r="E6" s="14"/>
      <c r="F6" s="12" t="str">
        <f t="shared" si="0"/>
        <v/>
      </c>
      <c r="G6" s="12" t="str">
        <f t="shared" si="1"/>
        <v/>
      </c>
      <c r="H6" s="13"/>
      <c r="I6" s="13"/>
      <c r="J6" s="13"/>
      <c r="K6" s="13"/>
    </row>
    <row r="7" spans="1:11" ht="48" customHeight="1">
      <c r="A7" s="12">
        <v>4</v>
      </c>
      <c r="B7" s="13"/>
      <c r="C7" s="14"/>
      <c r="D7" s="14"/>
      <c r="E7" s="14"/>
      <c r="F7" s="12" t="str">
        <f t="shared" si="0"/>
        <v/>
      </c>
      <c r="G7" s="12" t="str">
        <f t="shared" si="1"/>
        <v/>
      </c>
      <c r="H7" s="13"/>
      <c r="I7" s="13"/>
      <c r="J7" s="13"/>
      <c r="K7" s="13"/>
    </row>
    <row r="8" spans="1:11" ht="48" customHeight="1">
      <c r="A8" s="12">
        <v>5</v>
      </c>
      <c r="B8" s="13"/>
      <c r="C8" s="14"/>
      <c r="D8" s="14"/>
      <c r="E8" s="14"/>
      <c r="F8" s="12" t="str">
        <f t="shared" si="0"/>
        <v/>
      </c>
      <c r="G8" s="12" t="str">
        <f t="shared" si="1"/>
        <v/>
      </c>
      <c r="H8" s="13"/>
      <c r="I8" s="13"/>
      <c r="J8" s="13"/>
      <c r="K8" s="13"/>
    </row>
    <row r="9" spans="1:11" ht="48" customHeight="1">
      <c r="A9" s="12">
        <v>6</v>
      </c>
      <c r="B9" s="13"/>
      <c r="C9" s="14"/>
      <c r="D9" s="14"/>
      <c r="E9" s="14"/>
      <c r="F9" s="12" t="str">
        <f t="shared" si="0"/>
        <v/>
      </c>
      <c r="G9" s="12" t="str">
        <f t="shared" si="1"/>
        <v/>
      </c>
      <c r="H9" s="13"/>
      <c r="I9" s="13"/>
      <c r="J9" s="13"/>
      <c r="K9" s="13"/>
    </row>
    <row r="10" spans="1:11" ht="48" customHeight="1">
      <c r="A10" s="12">
        <v>7</v>
      </c>
      <c r="B10" s="13"/>
      <c r="C10" s="14"/>
      <c r="D10" s="14"/>
      <c r="E10" s="14"/>
      <c r="F10" s="12" t="str">
        <f t="shared" si="0"/>
        <v/>
      </c>
      <c r="G10" s="12" t="str">
        <f t="shared" si="1"/>
        <v/>
      </c>
      <c r="H10" s="13"/>
      <c r="I10" s="13"/>
      <c r="J10" s="13"/>
      <c r="K10" s="13"/>
    </row>
    <row r="11" spans="1:11" ht="48" customHeight="1">
      <c r="A11" s="12">
        <v>8</v>
      </c>
      <c r="B11" s="13"/>
      <c r="C11" s="14"/>
      <c r="D11" s="14"/>
      <c r="E11" s="14"/>
      <c r="F11" s="12" t="str">
        <f t="shared" si="0"/>
        <v/>
      </c>
      <c r="G11" s="12" t="str">
        <f t="shared" si="1"/>
        <v/>
      </c>
      <c r="H11" s="13"/>
      <c r="I11" s="13"/>
      <c r="J11" s="13"/>
      <c r="K11" s="13"/>
    </row>
    <row r="12" spans="1:11" ht="48" customHeight="1">
      <c r="A12" s="12">
        <v>9</v>
      </c>
      <c r="B12" s="13"/>
      <c r="C12" s="14"/>
      <c r="D12" s="14"/>
      <c r="E12" s="14"/>
      <c r="F12" s="12" t="str">
        <f t="shared" si="0"/>
        <v/>
      </c>
      <c r="G12" s="12" t="str">
        <f t="shared" si="1"/>
        <v/>
      </c>
      <c r="H12" s="13"/>
      <c r="I12" s="13"/>
      <c r="J12" s="13"/>
      <c r="K12" s="13"/>
    </row>
    <row r="13" spans="1:11" ht="48" customHeight="1">
      <c r="A13" s="12">
        <v>10</v>
      </c>
      <c r="B13" s="13"/>
      <c r="C13" s="14"/>
      <c r="D13" s="14"/>
      <c r="E13" s="14"/>
      <c r="F13" s="12" t="str">
        <f t="shared" si="0"/>
        <v/>
      </c>
      <c r="G13" s="12" t="str">
        <f t="shared" si="1"/>
        <v/>
      </c>
      <c r="H13" s="13"/>
      <c r="I13" s="13"/>
      <c r="J13" s="13"/>
      <c r="K13" s="13"/>
    </row>
    <row r="14" spans="1:11" ht="48" customHeight="1">
      <c r="A14" s="12">
        <v>11</v>
      </c>
      <c r="B14" s="13"/>
      <c r="C14" s="14"/>
      <c r="D14" s="14"/>
      <c r="E14" s="14"/>
      <c r="F14" s="12" t="str">
        <f t="shared" si="0"/>
        <v/>
      </c>
      <c r="G14" s="12" t="str">
        <f t="shared" si="1"/>
        <v/>
      </c>
      <c r="H14" s="13"/>
      <c r="I14" s="13"/>
      <c r="J14" s="13"/>
      <c r="K14" s="13"/>
    </row>
    <row r="15" spans="1:11" ht="48" customHeight="1">
      <c r="A15" s="12">
        <v>12</v>
      </c>
      <c r="B15" s="13"/>
      <c r="C15" s="14"/>
      <c r="D15" s="14"/>
      <c r="E15" s="14"/>
      <c r="F15" s="12" t="str">
        <f t="shared" si="0"/>
        <v/>
      </c>
      <c r="G15" s="12" t="str">
        <f t="shared" si="1"/>
        <v/>
      </c>
      <c r="H15" s="13"/>
      <c r="I15" s="13"/>
      <c r="J15" s="13"/>
      <c r="K15" s="13"/>
    </row>
    <row r="16" spans="1:11" ht="48" customHeight="1">
      <c r="A16" s="12">
        <v>13</v>
      </c>
      <c r="B16" s="13"/>
      <c r="C16" s="14"/>
      <c r="D16" s="14"/>
      <c r="E16" s="14"/>
      <c r="F16" s="12" t="str">
        <f t="shared" si="0"/>
        <v/>
      </c>
      <c r="G16" s="12" t="str">
        <f t="shared" si="1"/>
        <v/>
      </c>
      <c r="H16" s="13"/>
      <c r="I16" s="13"/>
      <c r="J16" s="13"/>
      <c r="K16" s="13"/>
    </row>
    <row r="17" spans="1:11" ht="48" customHeight="1">
      <c r="A17" s="12">
        <v>14</v>
      </c>
      <c r="B17" s="13"/>
      <c r="C17" s="14"/>
      <c r="D17" s="14"/>
      <c r="E17" s="14"/>
      <c r="F17" s="12" t="str">
        <f t="shared" si="0"/>
        <v/>
      </c>
      <c r="G17" s="12" t="str">
        <f t="shared" si="1"/>
        <v/>
      </c>
      <c r="H17" s="13"/>
      <c r="I17" s="13"/>
      <c r="J17" s="13"/>
      <c r="K17" s="13"/>
    </row>
    <row r="18" spans="1:11" ht="48" customHeight="1">
      <c r="A18" s="12">
        <v>15</v>
      </c>
      <c r="B18" s="13"/>
      <c r="C18" s="14"/>
      <c r="D18" s="14"/>
      <c r="E18" s="14"/>
      <c r="F18" s="12" t="str">
        <f t="shared" si="0"/>
        <v/>
      </c>
      <c r="G18" s="12" t="str">
        <f t="shared" si="1"/>
        <v/>
      </c>
      <c r="H18" s="13"/>
      <c r="I18" s="13"/>
      <c r="J18" s="13"/>
      <c r="K18" s="13"/>
    </row>
    <row r="19" spans="1:11" ht="48" customHeight="1">
      <c r="A19" s="12">
        <v>16</v>
      </c>
      <c r="B19" s="13"/>
      <c r="C19" s="14"/>
      <c r="D19" s="14"/>
      <c r="E19" s="14"/>
      <c r="F19" s="12" t="str">
        <f t="shared" si="0"/>
        <v/>
      </c>
      <c r="G19" s="12" t="str">
        <f t="shared" si="1"/>
        <v/>
      </c>
      <c r="H19" s="13"/>
      <c r="I19" s="13"/>
      <c r="J19" s="13"/>
      <c r="K19" s="13"/>
    </row>
    <row r="20" spans="1:11" ht="48" customHeight="1">
      <c r="A20" s="12">
        <v>17</v>
      </c>
      <c r="B20" s="13"/>
      <c r="C20" s="14"/>
      <c r="D20" s="14"/>
      <c r="E20" s="14"/>
      <c r="F20" s="12" t="str">
        <f t="shared" si="0"/>
        <v/>
      </c>
      <c r="G20" s="12" t="str">
        <f t="shared" si="1"/>
        <v/>
      </c>
      <c r="H20" s="13"/>
      <c r="I20" s="13"/>
      <c r="J20" s="13"/>
      <c r="K20" s="13"/>
    </row>
    <row r="21" spans="1:11" ht="48" customHeight="1">
      <c r="A21" s="12">
        <v>18</v>
      </c>
      <c r="B21" s="13"/>
      <c r="C21" s="14"/>
      <c r="D21" s="14"/>
      <c r="E21" s="14"/>
      <c r="F21" s="12" t="str">
        <f t="shared" si="0"/>
        <v/>
      </c>
      <c r="G21" s="12" t="str">
        <f t="shared" si="1"/>
        <v/>
      </c>
      <c r="H21" s="13"/>
      <c r="I21" s="13"/>
      <c r="J21" s="13"/>
      <c r="K21" s="13"/>
    </row>
    <row r="22" spans="1:11" ht="48" customHeight="1">
      <c r="A22" s="12">
        <v>19</v>
      </c>
      <c r="B22" s="13"/>
      <c r="C22" s="14"/>
      <c r="D22" s="14"/>
      <c r="E22" s="14"/>
      <c r="F22" s="12" t="str">
        <f t="shared" si="0"/>
        <v/>
      </c>
      <c r="G22" s="12" t="str">
        <f t="shared" si="1"/>
        <v/>
      </c>
      <c r="H22" s="13"/>
      <c r="I22" s="13"/>
      <c r="J22" s="13"/>
      <c r="K22" s="13"/>
    </row>
    <row r="23" spans="1:11" ht="48" customHeight="1">
      <c r="A23" s="12">
        <v>20</v>
      </c>
      <c r="B23" s="13"/>
      <c r="C23" s="14"/>
      <c r="D23" s="14"/>
      <c r="E23" s="14"/>
      <c r="F23" s="12" t="str">
        <f t="shared" si="0"/>
        <v/>
      </c>
      <c r="G23" s="12" t="str">
        <f t="shared" si="1"/>
        <v/>
      </c>
      <c r="H23" s="13"/>
      <c r="I23" s="13"/>
      <c r="J23" s="13"/>
      <c r="K23" s="13"/>
    </row>
  </sheetData>
  <mergeCells count="1">
    <mergeCell ref="A1:K1"/>
  </mergeCells>
  <conditionalFormatting sqref="F4:F23">
    <cfRule type="cellIs" dxfId="8" priority="2" operator="greaterThanOrEqual">
      <formula>15</formula>
    </cfRule>
    <cfRule type="cellIs" dxfId="7" priority="3" operator="between">
      <formula>9</formula>
      <formula>14</formula>
    </cfRule>
    <cfRule type="cellIs" dxfId="6" priority="4" operator="between">
      <formula>4</formula>
      <formula>8</formula>
    </cfRule>
    <cfRule type="cellIs" dxfId="5" priority="5" operator="between">
      <formula>1</formula>
      <formula>3</formula>
    </cfRule>
  </conditionalFormatting>
  <conditionalFormatting sqref="G4:G23">
    <cfRule type="expression" dxfId="4" priority="6">
      <formula>$G4="Kritikus"</formula>
    </cfRule>
  </conditionalFormatting>
  <dataValidations count="2">
    <dataValidation type="list" allowBlank="1" prompt="E — környezeti, S — társadalmi, G — irányítási" sqref="C4:C23" xr:uid="{00000000-0002-0000-0100-000000000000}">
      <formula1>"E,S,G"</formula1>
      <formula2>0</formula2>
    </dataValidation>
    <dataValidation type="whole" allowBlank="1" error="1 és 5 közötti egész szám adható meg." prompt="1 és 5 közötti egész szám" sqref="D4:E23" xr:uid="{00000000-0002-0000-0100-000001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"/>
  <sheetViews>
    <sheetView tabSelected="1" zoomScaleNormal="100" workbookViewId="0">
      <pane xSplit="2" ySplit="2" topLeftCell="C3" activePane="bottomRight" state="frozen"/>
      <selection pane="bottomRight" activeCell="F4" sqref="F4"/>
      <selection pane="bottomLeft" activeCell="A3" sqref="A3"/>
      <selection pane="topRight" activeCell="C1" sqref="C1"/>
    </sheetView>
  </sheetViews>
  <sheetFormatPr defaultColWidth="8.7109375" defaultRowHeight="14.45"/>
  <cols>
    <col min="1" max="1" width="10.5703125" customWidth="1"/>
    <col min="2" max="2" width="32" customWidth="1"/>
    <col min="3" max="3" width="14" customWidth="1"/>
    <col min="4" max="4" width="20.5703125" customWidth="1"/>
    <col min="5" max="5" width="18" customWidth="1"/>
    <col min="6" max="6" width="16" customWidth="1"/>
    <col min="7" max="7" width="18" customWidth="1"/>
    <col min="8" max="9" width="28" customWidth="1"/>
    <col min="10" max="10" width="20" customWidth="1"/>
    <col min="11" max="11" width="14" customWidth="1"/>
  </cols>
  <sheetData>
    <row r="1" spans="1:11" ht="27.75" customHeight="1">
      <c r="A1" s="18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  <c r="K2" s="11" t="s">
        <v>39</v>
      </c>
    </row>
    <row r="3" spans="1:11" ht="72" customHeight="1">
      <c r="A3" s="12">
        <v>1</v>
      </c>
      <c r="B3" s="15" t="s">
        <v>52</v>
      </c>
      <c r="C3" s="16" t="s">
        <v>53</v>
      </c>
      <c r="D3" s="16">
        <v>3</v>
      </c>
      <c r="E3" s="16">
        <v>4</v>
      </c>
      <c r="F3" s="12">
        <f>IF(AND(ISNUMBER(D3),ISNUMBER(E3)),D3*E3,"")</f>
        <v>12</v>
      </c>
      <c r="G3" s="12" t="str">
        <f>IF(ISNUMBER(F3),IF(F3&gt;=15,"Kritikus",IF(F3&gt;=9,"Magas",IF(F3&gt;=4,"Közepes","Alacsony"))),"")</f>
        <v>Magas</v>
      </c>
      <c r="H3" s="15" t="s">
        <v>54</v>
      </c>
      <c r="I3" s="15" t="s">
        <v>55</v>
      </c>
      <c r="J3" s="15" t="s">
        <v>56</v>
      </c>
      <c r="K3" s="15" t="s">
        <v>57</v>
      </c>
    </row>
    <row r="4" spans="1:11" ht="72" customHeight="1">
      <c r="A4" s="12">
        <v>2</v>
      </c>
      <c r="B4" s="15" t="s">
        <v>58</v>
      </c>
      <c r="C4" s="16" t="s">
        <v>59</v>
      </c>
      <c r="D4" s="16">
        <v>4</v>
      </c>
      <c r="E4" s="16">
        <v>4</v>
      </c>
      <c r="F4" s="12">
        <f>IF(AND(ISNUMBER(D4),ISNUMBER(E4)),D4*E4,"")</f>
        <v>16</v>
      </c>
      <c r="G4" s="12" t="str">
        <f>IF(ISNUMBER(F4),IF(F4&gt;=15,"Kritikus",IF(F4&gt;=9,"Magas",IF(F4&gt;=4,"Közepes","Alacsony"))),"")</f>
        <v>Kritikus</v>
      </c>
      <c r="H4" s="15" t="s">
        <v>60</v>
      </c>
      <c r="I4" s="15" t="s">
        <v>61</v>
      </c>
      <c r="J4" s="15" t="s">
        <v>62</v>
      </c>
      <c r="K4" s="15" t="s">
        <v>63</v>
      </c>
    </row>
    <row r="5" spans="1:11" ht="72" customHeight="1">
      <c r="A5" s="12">
        <v>3</v>
      </c>
      <c r="B5" s="15" t="s">
        <v>64</v>
      </c>
      <c r="C5" s="16" t="s">
        <v>65</v>
      </c>
      <c r="D5" s="16">
        <v>2</v>
      </c>
      <c r="E5" s="16">
        <v>5</v>
      </c>
      <c r="F5" s="12">
        <f>IF(AND(ISNUMBER(D5),ISNUMBER(E5)),D5*E5,"")</f>
        <v>10</v>
      </c>
      <c r="G5" s="12" t="str">
        <f>IF(ISNUMBER(F5),IF(F5&gt;=15,"Kritikus",IF(F5&gt;=9,"Magas",IF(F5&gt;=4,"Közepes","Alacsony"))),"")</f>
        <v>Magas</v>
      </c>
      <c r="H5" s="15" t="s">
        <v>66</v>
      </c>
      <c r="I5" s="15" t="s">
        <v>67</v>
      </c>
      <c r="J5" s="15" t="s">
        <v>68</v>
      </c>
      <c r="K5" s="15" t="s">
        <v>69</v>
      </c>
    </row>
    <row r="6" spans="1:11" ht="72" customHeight="1">
      <c r="A6" s="12">
        <v>4</v>
      </c>
      <c r="B6" s="15" t="s">
        <v>70</v>
      </c>
      <c r="C6" s="16" t="s">
        <v>59</v>
      </c>
      <c r="D6" s="16">
        <v>3</v>
      </c>
      <c r="E6" s="16">
        <v>3</v>
      </c>
      <c r="F6" s="12">
        <f>IF(AND(ISNUMBER(D6),ISNUMBER(E6)),D6*E6,"")</f>
        <v>9</v>
      </c>
      <c r="G6" s="12" t="str">
        <f>IF(ISNUMBER(F6),IF(F6&gt;=15,"Kritikus",IF(F6&gt;=9,"Magas",IF(F6&gt;=4,"Közepes","Alacsony"))),"")</f>
        <v>Magas</v>
      </c>
      <c r="H6" s="15" t="s">
        <v>71</v>
      </c>
      <c r="I6" s="15" t="s">
        <v>72</v>
      </c>
      <c r="J6" s="15" t="s">
        <v>73</v>
      </c>
      <c r="K6" s="15" t="s">
        <v>74</v>
      </c>
    </row>
    <row r="7" spans="1:11" ht="72" customHeight="1">
      <c r="A7" s="12">
        <v>5</v>
      </c>
      <c r="B7" s="15" t="s">
        <v>75</v>
      </c>
      <c r="C7" s="16" t="s">
        <v>65</v>
      </c>
      <c r="D7" s="16">
        <v>2</v>
      </c>
      <c r="E7" s="16">
        <v>4</v>
      </c>
      <c r="F7" s="12">
        <f>IF(AND(ISNUMBER(D7),ISNUMBER(E7)),D7*E7,"")</f>
        <v>8</v>
      </c>
      <c r="G7" s="12" t="str">
        <f>IF(ISNUMBER(F7),IF(F7&gt;=15,"Kritikus",IF(F7&gt;=9,"Magas",IF(F7&gt;=4,"Közepes","Alacsony"))),"")</f>
        <v>Közepes</v>
      </c>
      <c r="H7" s="15" t="s">
        <v>76</v>
      </c>
      <c r="I7" s="15" t="s">
        <v>77</v>
      </c>
      <c r="J7" s="15" t="s">
        <v>78</v>
      </c>
      <c r="K7" s="15" t="s">
        <v>57</v>
      </c>
    </row>
  </sheetData>
  <mergeCells count="1">
    <mergeCell ref="A1:K1"/>
  </mergeCells>
  <conditionalFormatting sqref="F3:F7">
    <cfRule type="cellIs" dxfId="3" priority="2" operator="greaterThanOrEqual">
      <formula>15</formula>
    </cfRule>
    <cfRule type="cellIs" dxfId="2" priority="3" operator="between">
      <formula>9</formula>
      <formula>14</formula>
    </cfRule>
    <cfRule type="cellIs" dxfId="1" priority="4" operator="between">
      <formula>4</formula>
      <formula>8</formula>
    </cfRule>
    <cfRule type="cellIs" dxfId="0" priority="5" operator="between">
      <formula>1</formula>
      <formula>3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703385-bdf9-48ca-9b87-b6790c294cd0">
      <Terms xmlns="http://schemas.microsoft.com/office/infopath/2007/PartnerControls"/>
    </lcf76f155ced4ddcb4097134ff3c332f>
    <TaxCatchAll xmlns="eddcc1d4-d1cf-450e-b2e3-485ccb5fab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8DD92568E5546BB8D00EA26CB6EA7" ma:contentTypeVersion="12" ma:contentTypeDescription="Create a new document." ma:contentTypeScope="" ma:versionID="54920368bd3e305d8ff490c0440a9883">
  <xsd:schema xmlns:xsd="http://www.w3.org/2001/XMLSchema" xmlns:xs="http://www.w3.org/2001/XMLSchema" xmlns:p="http://schemas.microsoft.com/office/2006/metadata/properties" xmlns:ns2="88703385-bdf9-48ca-9b87-b6790c294cd0" xmlns:ns3="eddcc1d4-d1cf-450e-b2e3-485ccb5fab2d" targetNamespace="http://schemas.microsoft.com/office/2006/metadata/properties" ma:root="true" ma:fieldsID="5135d3af7bbc8286c1ad0b5bf6dddee0" ns2:_="" ns3:_="">
    <xsd:import namespace="88703385-bdf9-48ca-9b87-b6790c294cd0"/>
    <xsd:import namespace="eddcc1d4-d1cf-450e-b2e3-485ccb5f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03385-bdf9-48ca-9b87-b6790c294c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65dbe0-c01c-4ddf-84ec-9937ca6742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cc1d4-d1cf-450e-b2e3-485ccb5f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5abfe2-c6a4-4c32-9add-af3b532631dd}" ma:internalName="TaxCatchAll" ma:showField="CatchAllData" ma:web="eddcc1d4-d1cf-450e-b2e3-485ccb5f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6EF90-5514-4D8D-B62E-C44617A91951}"/>
</file>

<file path=customXml/itemProps2.xml><?xml version="1.0" encoding="utf-8"?>
<ds:datastoreItem xmlns:ds="http://schemas.openxmlformats.org/officeDocument/2006/customXml" ds:itemID="{DE8003D1-D59F-4416-A706-876A91BC5F37}"/>
</file>

<file path=customXml/itemProps3.xml><?xml version="1.0" encoding="utf-8"?>
<ds:datastoreItem xmlns:ds="http://schemas.openxmlformats.org/officeDocument/2006/customXml" ds:itemID="{9F77CDA2-1979-47DA-B3AE-251A1E966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Sebestyén Dorottya</cp:lastModifiedBy>
  <cp:revision>0</cp:revision>
  <dcterms:created xsi:type="dcterms:W3CDTF">2026-04-17T10:38:50Z</dcterms:created>
  <dcterms:modified xsi:type="dcterms:W3CDTF">2026-04-20T08:58:20Z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0x0101007A48DD92568E5546BB8D00EA26CB6EA7</vt:lpwstr>
  </property>
  <property fmtid="{D5CDD505-2E9C-101B-9397-08002B2CF9AE}" pid="3" name="MediaServiceImageTags">
    <vt:lpwstr/>
  </property>
</Properties>
</file>